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-ITI\condivisa\tmp\SERENELLA\DSGA 22-23\PNRR 4.0\SCUOLA 4.0\CLASSROOM\Documenti avvio procedura\ALLEGATI\"/>
    </mc:Choice>
  </mc:AlternateContent>
  <bookViews>
    <workbookView xWindow="-105" yWindow="-105" windowWidth="23250" windowHeight="12450" tabRatio="500"/>
  </bookViews>
  <sheets>
    <sheet name="Foglio1" sheetId="1" r:id="rId1"/>
  </sheets>
  <calcPr calcId="162913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F23" i="1"/>
  <c r="G23" i="1"/>
  <c r="F15" i="1"/>
  <c r="G15" i="1"/>
  <c r="F16" i="1"/>
  <c r="G16" i="1"/>
  <c r="F17" i="1"/>
  <c r="G17" i="1"/>
  <c r="F18" i="1"/>
  <c r="G18" i="1"/>
  <c r="F19" i="1"/>
  <c r="G19" i="1"/>
  <c r="F20" i="1"/>
  <c r="G20" i="1"/>
  <c r="F21" i="1"/>
  <c r="G21" i="1"/>
  <c r="F22" i="1"/>
  <c r="G22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D24" i="1"/>
  <c r="D25" i="1"/>
  <c r="D26" i="1"/>
  <c r="D27" i="1"/>
  <c r="D28" i="1"/>
  <c r="D29" i="1"/>
  <c r="D30" i="1"/>
  <c r="D31" i="1"/>
  <c r="D32" i="1"/>
  <c r="D33" i="1"/>
  <c r="D34" i="1"/>
  <c r="D16" i="1"/>
  <c r="D17" i="1"/>
  <c r="D18" i="1"/>
  <c r="D19" i="1"/>
  <c r="D20" i="1"/>
  <c r="D21" i="1"/>
  <c r="D22" i="1"/>
  <c r="D15" i="1"/>
  <c r="G37" i="1" l="1"/>
</calcChain>
</file>

<file path=xl/sharedStrings.xml><?xml version="1.0" encoding="utf-8"?>
<sst xmlns="http://schemas.openxmlformats.org/spreadsheetml/2006/main" count="29" uniqueCount="29">
  <si>
    <t>Qtà</t>
  </si>
  <si>
    <t>Descrizione Voce</t>
  </si>
  <si>
    <t>Prezzo unitario imponibile</t>
  </si>
  <si>
    <t>Prezzo imponibile 
(Q.tà x Prezzo)</t>
  </si>
  <si>
    <t>Totale IVA inclusa
Q.tà x Prezzo</t>
  </si>
  <si>
    <t>IVA</t>
  </si>
  <si>
    <t>Oggetto:</t>
  </si>
  <si>
    <t>Stazione appaltante</t>
  </si>
  <si>
    <t>Azienda:</t>
  </si>
  <si>
    <t>CUP:</t>
  </si>
  <si>
    <t>CIG:</t>
  </si>
  <si>
    <t>Prezzo unitario
IVA inclusa</t>
  </si>
  <si>
    <t>Totale delle forniture</t>
  </si>
  <si>
    <t>N. Mesi garanzia</t>
  </si>
  <si>
    <t>Spese della sicurezza (incluse nelle forniture)</t>
  </si>
  <si>
    <r>
      <rPr>
        <b/>
        <sz val="16"/>
        <color theme="1"/>
        <rFont val="Calibri"/>
        <family val="2"/>
        <scheme val="minor"/>
      </rPr>
      <t xml:space="preserve">MODELLO DETTAGLLIO </t>
    </r>
    <r>
      <rPr>
        <b/>
        <sz val="18"/>
        <color theme="1"/>
        <rFont val="Calibri (Corpo)"/>
      </rPr>
      <t xml:space="preserve">Offerta Economica in dettaglio allegata alla trattativa diretta Mepa       </t>
    </r>
    <r>
      <rPr>
        <sz val="12"/>
        <color theme="1"/>
        <rFont val="Calibri"/>
        <family val="2"/>
        <scheme val="minor"/>
      </rPr>
      <t xml:space="preserve">                                  
    CUP: E54D23000290006
    CIG: 990542681E
   Piano nazionale di ripresa e resilienza, Missione 4 – Istruzione e ricerca, Componente 1 – Potenziamento dell’offerta dei servizi di istruzione: dagli asili nido alle università – Investimento 3.2 Scuola 4.0. Scuole innovative, cablaggio, nuovi ambienti di apprendimento e laboratori” – “Azione 1: Next generation classrooms - Ambienti di apprendimento innovativi” 
</t>
    </r>
  </si>
  <si>
    <t xml:space="preserve">Dettaglio Tecnico-economico relativo all’offerta riguardante il progetto Piano nazionale di ripresa e resilienza, Missione 4 – Istruzione e ricerca, Componente 1 – Potenziamento dell’offerta dei servizi di istruzione: dagli asili nido alle università – Investimento 3.2 Scuola 4.0. Scuole innovative, cablaggio, nuovi ambienti di apprendimento e laboratori” – “Azione 1: Next generation classrooms - Ambienti di apprendimento innovativi” </t>
  </si>
  <si>
    <t>IIS DA VINCI FASCETTI PISA PIIS00800A</t>
  </si>
  <si>
    <t>990542681E</t>
  </si>
  <si>
    <t>E54D23000290006</t>
  </si>
  <si>
    <t xml:space="preserve">MONTOR INTERATTIVO 75"+SW LUMIO + cavetto rete 3m </t>
  </si>
  <si>
    <t>VPR 7000 LUMEN LASER FULLHD+MONT EPSON EB-730U</t>
  </si>
  <si>
    <t>TELO 700X354 16:9 CON MONTAGGIO</t>
  </si>
  <si>
    <t>IMPIANTO AUDIO CON MIXER DIGITALE E APP DI CONTROLLO</t>
  </si>
  <si>
    <t>IMP VIDEO CONF CIN 2 PTZ E NUREVA AUDIO</t>
  </si>
  <si>
    <t>SMART GX186" MONITOR 86"+SW+cavo rete</t>
  </si>
  <si>
    <t>CUFFIE HF</t>
  </si>
  <si>
    <t>SW LAB LINGUE NIBELUNG</t>
  </si>
  <si>
    <t>Formazione on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</si>
</sst>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3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 (Corpo)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/>
    <xf numFmtId="164" fontId="0" fillId="0" borderId="0" xfId="0" applyNumberFormat="1"/>
    <xf numFmtId="0" fontId="0" fillId="0" borderId="4" xfId="0" applyBorder="1"/>
    <xf numFmtId="44" fontId="0" fillId="0" borderId="0" xfId="1" applyFont="1" applyBorder="1"/>
    <xf numFmtId="44" fontId="0" fillId="0" borderId="5" xfId="1" applyFont="1" applyBorder="1"/>
    <xf numFmtId="0" fontId="0" fillId="0" borderId="6" xfId="0" applyBorder="1"/>
    <xf numFmtId="0" fontId="0" fillId="0" borderId="7" xfId="0" applyBorder="1"/>
    <xf numFmtId="164" fontId="0" fillId="0" borderId="7" xfId="0" applyNumberFormat="1" applyBorder="1"/>
    <xf numFmtId="44" fontId="0" fillId="0" borderId="7" xfId="1" applyFont="1" applyBorder="1"/>
    <xf numFmtId="44" fontId="0" fillId="0" borderId="8" xfId="1" applyFont="1" applyBorder="1"/>
    <xf numFmtId="9" fontId="0" fillId="0" borderId="0" xfId="2" applyFont="1" applyBorder="1"/>
    <xf numFmtId="9" fontId="0" fillId="0" borderId="7" xfId="2" applyFont="1" applyBorder="1"/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 applyAlignment="1">
      <alignment wrapText="1"/>
    </xf>
    <xf numFmtId="0" fontId="11" fillId="0" borderId="0" xfId="0" applyFont="1"/>
    <xf numFmtId="0" fontId="0" fillId="0" borderId="1" xfId="0" applyBorder="1" applyAlignment="1">
      <alignment horizontal="left" vertical="justify" wrapText="1" indent="1"/>
    </xf>
    <xf numFmtId="0" fontId="0" fillId="0" borderId="2" xfId="0" applyBorder="1" applyAlignment="1">
      <alignment horizontal="left" vertical="justify" wrapText="1" indent="1"/>
    </xf>
    <xf numFmtId="0" fontId="0" fillId="0" borderId="3" xfId="0" applyBorder="1" applyAlignment="1">
      <alignment horizontal="left" vertical="justify" wrapText="1" indent="1"/>
    </xf>
    <xf numFmtId="0" fontId="0" fillId="0" borderId="4" xfId="0" applyBorder="1" applyAlignment="1">
      <alignment horizontal="left" vertical="justify" wrapText="1" indent="1"/>
    </xf>
    <xf numFmtId="0" fontId="0" fillId="0" borderId="0" xfId="0" applyAlignment="1">
      <alignment horizontal="left" vertical="justify" wrapText="1" indent="1"/>
    </xf>
    <xf numFmtId="0" fontId="0" fillId="0" borderId="5" xfId="0" applyBorder="1" applyAlignment="1">
      <alignment horizontal="left" vertical="justify" wrapText="1" indent="1"/>
    </xf>
    <xf numFmtId="0" fontId="0" fillId="0" borderId="6" xfId="0" applyBorder="1" applyAlignment="1">
      <alignment horizontal="left" vertical="justify" wrapText="1" indent="1"/>
    </xf>
    <xf numFmtId="0" fontId="0" fillId="0" borderId="7" xfId="0" applyBorder="1" applyAlignment="1">
      <alignment horizontal="left" vertical="justify" wrapText="1" indent="1"/>
    </xf>
    <xf numFmtId="0" fontId="0" fillId="0" borderId="8" xfId="0" applyBorder="1" applyAlignment="1">
      <alignment horizontal="left" vertical="justify" wrapText="1" indent="1"/>
    </xf>
    <xf numFmtId="164" fontId="0" fillId="3" borderId="10" xfId="0" applyNumberFormat="1" applyFill="1" applyBorder="1" applyAlignment="1">
      <alignment horizontal="right" vertical="center" wrapText="1"/>
    </xf>
    <xf numFmtId="164" fontId="0" fillId="3" borderId="10" xfId="0" applyNumberFormat="1" applyFill="1" applyBorder="1" applyAlignment="1">
      <alignment horizontal="right" vertical="center"/>
    </xf>
    <xf numFmtId="44" fontId="0" fillId="3" borderId="11" xfId="1" applyFont="1" applyFill="1" applyBorder="1" applyAlignment="1">
      <alignment horizontal="center" vertical="center"/>
    </xf>
    <xf numFmtId="44" fontId="0" fillId="3" borderId="9" xfId="1" applyFont="1" applyFill="1" applyBorder="1" applyAlignment="1">
      <alignment horizontal="center" vertical="center"/>
    </xf>
    <xf numFmtId="44" fontId="5" fillId="3" borderId="11" xfId="1" applyFont="1" applyFill="1" applyBorder="1" applyAlignment="1">
      <alignment horizontal="center" vertical="center"/>
    </xf>
    <xf numFmtId="44" fontId="5" fillId="3" borderId="9" xfId="1" applyFont="1" applyFill="1" applyBorder="1" applyAlignment="1">
      <alignment horizontal="center" vertical="center"/>
    </xf>
    <xf numFmtId="0" fontId="12" fillId="0" borderId="0" xfId="0" applyFont="1"/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topLeftCell="A4" workbookViewId="0">
      <selection activeCell="A15" sqref="A15:A23"/>
    </sheetView>
  </sheetViews>
  <sheetFormatPr defaultColWidth="11" defaultRowHeight="15.75"/>
  <cols>
    <col min="1" max="1" width="18.25" customWidth="1"/>
    <col min="2" max="2" width="76.75" customWidth="1"/>
    <col min="3" max="4" width="16.5" customWidth="1"/>
    <col min="5" max="5" width="8.25" customWidth="1"/>
    <col min="6" max="8" width="16.5" customWidth="1"/>
  </cols>
  <sheetData>
    <row r="1" spans="1:8" ht="16.149999999999999" customHeight="1">
      <c r="A1" s="21" t="s">
        <v>15</v>
      </c>
      <c r="B1" s="22"/>
      <c r="C1" s="23"/>
    </row>
    <row r="2" spans="1:8">
      <c r="A2" s="24"/>
      <c r="B2" s="25"/>
      <c r="C2" s="26"/>
    </row>
    <row r="3" spans="1:8">
      <c r="A3" s="24"/>
      <c r="B3" s="25"/>
      <c r="C3" s="26"/>
    </row>
    <row r="4" spans="1:8">
      <c r="A4" s="24"/>
      <c r="B4" s="25"/>
      <c r="C4" s="26"/>
    </row>
    <row r="5" spans="1:8">
      <c r="A5" s="24"/>
      <c r="B5" s="25"/>
      <c r="C5" s="26"/>
    </row>
    <row r="6" spans="1:8" ht="82.5" customHeight="1">
      <c r="A6" s="27"/>
      <c r="B6" s="28"/>
      <c r="C6" s="29"/>
    </row>
    <row r="8" spans="1:8">
      <c r="A8" s="2" t="s">
        <v>8</v>
      </c>
      <c r="B8" s="3"/>
    </row>
    <row r="9" spans="1:8" ht="112.5">
      <c r="A9" s="2" t="s">
        <v>6</v>
      </c>
      <c r="B9" s="19" t="s">
        <v>16</v>
      </c>
    </row>
    <row r="10" spans="1:8">
      <c r="A10" s="2" t="s">
        <v>7</v>
      </c>
      <c r="B10" s="17" t="s">
        <v>17</v>
      </c>
    </row>
    <row r="11" spans="1:8">
      <c r="A11" s="2" t="s">
        <v>9</v>
      </c>
      <c r="B11" s="18" t="s">
        <v>19</v>
      </c>
    </row>
    <row r="12" spans="1:8">
      <c r="A12" s="2" t="s">
        <v>10</v>
      </c>
      <c r="B12" s="20" t="s">
        <v>18</v>
      </c>
    </row>
    <row r="14" spans="1:8" s="1" customFormat="1" ht="31.5">
      <c r="A14" s="15" t="s">
        <v>0</v>
      </c>
      <c r="B14" s="15" t="s">
        <v>1</v>
      </c>
      <c r="C14" s="16" t="s">
        <v>2</v>
      </c>
      <c r="D14" s="16" t="s">
        <v>3</v>
      </c>
      <c r="E14" s="16" t="s">
        <v>5</v>
      </c>
      <c r="F14" s="16" t="s">
        <v>11</v>
      </c>
      <c r="G14" s="16" t="s">
        <v>4</v>
      </c>
      <c r="H14" s="16" t="s">
        <v>13</v>
      </c>
    </row>
    <row r="15" spans="1:8">
      <c r="A15" s="5"/>
      <c r="B15" s="36" t="s">
        <v>20</v>
      </c>
      <c r="C15" s="4"/>
      <c r="D15" s="4" t="str">
        <f t="shared" ref="D15:D34" si="0">IF(C15*A15=0,"",C15*A15)</f>
        <v/>
      </c>
      <c r="E15" s="13">
        <v>0.22</v>
      </c>
      <c r="F15" s="6" t="str">
        <f>IF(C15+(C15*E15)=0,"",C15+(C15*E15))</f>
        <v/>
      </c>
      <c r="G15" s="7" t="str">
        <f t="shared" ref="G15:G34" si="1">IF(F15="","",F15*A15)</f>
        <v/>
      </c>
    </row>
    <row r="16" spans="1:8">
      <c r="A16" s="5"/>
      <c r="B16" s="36" t="s">
        <v>21</v>
      </c>
      <c r="C16" s="4"/>
      <c r="D16" s="4" t="str">
        <f t="shared" si="0"/>
        <v/>
      </c>
      <c r="E16" s="13">
        <v>0.22</v>
      </c>
      <c r="F16" s="6" t="str">
        <f t="shared" ref="F16:F34" si="2">IF(C16+(C16*E16)=0,"",C16+(C16*E16))</f>
        <v/>
      </c>
      <c r="G16" s="7" t="str">
        <f t="shared" si="1"/>
        <v/>
      </c>
    </row>
    <row r="17" spans="1:7">
      <c r="A17" s="5"/>
      <c r="B17" s="36" t="s">
        <v>22</v>
      </c>
      <c r="C17" s="4"/>
      <c r="D17" s="4" t="str">
        <f t="shared" si="0"/>
        <v/>
      </c>
      <c r="E17" s="13">
        <v>0.22</v>
      </c>
      <c r="F17" s="6" t="str">
        <f t="shared" si="2"/>
        <v/>
      </c>
      <c r="G17" s="7" t="str">
        <f t="shared" si="1"/>
        <v/>
      </c>
    </row>
    <row r="18" spans="1:7">
      <c r="A18" s="5"/>
      <c r="B18" t="s">
        <v>23</v>
      </c>
      <c r="C18" s="4"/>
      <c r="D18" s="4" t="str">
        <f t="shared" si="0"/>
        <v/>
      </c>
      <c r="E18" s="13">
        <v>0.22</v>
      </c>
      <c r="F18" s="6" t="str">
        <f t="shared" si="2"/>
        <v/>
      </c>
      <c r="G18" s="7" t="str">
        <f t="shared" si="1"/>
        <v/>
      </c>
    </row>
    <row r="19" spans="1:7">
      <c r="A19" s="5"/>
      <c r="B19" t="s">
        <v>24</v>
      </c>
      <c r="C19" s="4"/>
      <c r="D19" s="4" t="str">
        <f t="shared" si="0"/>
        <v/>
      </c>
      <c r="E19" s="13">
        <v>0.22</v>
      </c>
      <c r="F19" s="6" t="str">
        <f t="shared" si="2"/>
        <v/>
      </c>
      <c r="G19" s="7" t="str">
        <f t="shared" si="1"/>
        <v/>
      </c>
    </row>
    <row r="20" spans="1:7">
      <c r="A20" s="5"/>
      <c r="B20" t="s">
        <v>25</v>
      </c>
      <c r="C20" s="4"/>
      <c r="D20" s="4" t="str">
        <f t="shared" si="0"/>
        <v/>
      </c>
      <c r="E20" s="13">
        <v>0.22</v>
      </c>
      <c r="F20" s="6" t="str">
        <f t="shared" si="2"/>
        <v/>
      </c>
      <c r="G20" s="7" t="str">
        <f t="shared" si="1"/>
        <v/>
      </c>
    </row>
    <row r="21" spans="1:7">
      <c r="A21" s="5"/>
      <c r="B21" t="s">
        <v>26</v>
      </c>
      <c r="C21" s="4"/>
      <c r="D21" s="4" t="str">
        <f t="shared" si="0"/>
        <v/>
      </c>
      <c r="E21" s="13">
        <v>0.22</v>
      </c>
      <c r="F21" s="6" t="str">
        <f t="shared" si="2"/>
        <v/>
      </c>
      <c r="G21" s="7" t="str">
        <f t="shared" si="1"/>
        <v/>
      </c>
    </row>
    <row r="22" spans="1:7">
      <c r="A22" s="5"/>
      <c r="B22" t="s">
        <v>27</v>
      </c>
      <c r="C22" s="4"/>
      <c r="D22" s="4" t="str">
        <f t="shared" si="0"/>
        <v/>
      </c>
      <c r="E22" s="13">
        <v>0.22</v>
      </c>
      <c r="F22" s="6" t="str">
        <f t="shared" si="2"/>
        <v/>
      </c>
      <c r="G22" s="7" t="str">
        <f t="shared" si="1"/>
        <v/>
      </c>
    </row>
    <row r="23" spans="1:7">
      <c r="A23" s="5"/>
      <c r="B23" t="s">
        <v>28</v>
      </c>
      <c r="C23" s="4"/>
      <c r="D23" s="4" t="str">
        <f t="shared" si="0"/>
        <v/>
      </c>
      <c r="E23" s="13">
        <v>0.22</v>
      </c>
      <c r="F23" s="6" t="str">
        <f t="shared" si="2"/>
        <v/>
      </c>
      <c r="G23" s="7" t="str">
        <f t="shared" si="1"/>
        <v/>
      </c>
    </row>
    <row r="24" spans="1:7">
      <c r="A24" s="5"/>
      <c r="C24" s="4"/>
      <c r="D24" s="4" t="str">
        <f t="shared" si="0"/>
        <v/>
      </c>
      <c r="E24" s="13">
        <v>0.22</v>
      </c>
      <c r="F24" s="6" t="str">
        <f t="shared" si="2"/>
        <v/>
      </c>
      <c r="G24" s="7" t="str">
        <f t="shared" si="1"/>
        <v/>
      </c>
    </row>
    <row r="25" spans="1:7">
      <c r="A25" s="5"/>
      <c r="C25" s="4"/>
      <c r="D25" s="4" t="str">
        <f t="shared" si="0"/>
        <v/>
      </c>
      <c r="E25" s="13">
        <v>0.22</v>
      </c>
      <c r="F25" s="6" t="str">
        <f t="shared" si="2"/>
        <v/>
      </c>
      <c r="G25" s="7" t="str">
        <f t="shared" si="1"/>
        <v/>
      </c>
    </row>
    <row r="26" spans="1:7">
      <c r="A26" s="5"/>
      <c r="C26" s="4"/>
      <c r="D26" s="4" t="str">
        <f t="shared" si="0"/>
        <v/>
      </c>
      <c r="E26" s="13">
        <v>0.22</v>
      </c>
      <c r="F26" s="6" t="str">
        <f t="shared" si="2"/>
        <v/>
      </c>
      <c r="G26" s="7" t="str">
        <f t="shared" si="1"/>
        <v/>
      </c>
    </row>
    <row r="27" spans="1:7">
      <c r="A27" s="5"/>
      <c r="C27" s="4"/>
      <c r="D27" s="4" t="str">
        <f t="shared" si="0"/>
        <v/>
      </c>
      <c r="E27" s="13">
        <v>0.22</v>
      </c>
      <c r="F27" s="6" t="str">
        <f t="shared" si="2"/>
        <v/>
      </c>
      <c r="G27" s="7" t="str">
        <f t="shared" si="1"/>
        <v/>
      </c>
    </row>
    <row r="28" spans="1:7">
      <c r="A28" s="5"/>
      <c r="C28" s="4"/>
      <c r="D28" s="4" t="str">
        <f t="shared" si="0"/>
        <v/>
      </c>
      <c r="E28" s="13">
        <v>0.22</v>
      </c>
      <c r="F28" s="6" t="str">
        <f t="shared" si="2"/>
        <v/>
      </c>
      <c r="G28" s="7" t="str">
        <f t="shared" si="1"/>
        <v/>
      </c>
    </row>
    <row r="29" spans="1:7">
      <c r="A29" s="5"/>
      <c r="C29" s="4"/>
      <c r="D29" s="4" t="str">
        <f t="shared" si="0"/>
        <v/>
      </c>
      <c r="E29" s="13">
        <v>0.22</v>
      </c>
      <c r="F29" s="6" t="str">
        <f t="shared" si="2"/>
        <v/>
      </c>
      <c r="G29" s="7" t="str">
        <f t="shared" si="1"/>
        <v/>
      </c>
    </row>
    <row r="30" spans="1:7">
      <c r="A30" s="5"/>
      <c r="C30" s="4"/>
      <c r="D30" s="4" t="str">
        <f t="shared" si="0"/>
        <v/>
      </c>
      <c r="E30" s="13">
        <v>0.22</v>
      </c>
      <c r="F30" s="6" t="str">
        <f t="shared" si="2"/>
        <v/>
      </c>
      <c r="G30" s="7" t="str">
        <f t="shared" si="1"/>
        <v/>
      </c>
    </row>
    <row r="31" spans="1:7">
      <c r="A31" s="5"/>
      <c r="C31" s="4"/>
      <c r="D31" s="4" t="str">
        <f t="shared" si="0"/>
        <v/>
      </c>
      <c r="E31" s="13">
        <v>0.22</v>
      </c>
      <c r="F31" s="6" t="str">
        <f t="shared" si="2"/>
        <v/>
      </c>
      <c r="G31" s="7" t="str">
        <f t="shared" si="1"/>
        <v/>
      </c>
    </row>
    <row r="32" spans="1:7">
      <c r="A32" s="5"/>
      <c r="C32" s="4"/>
      <c r="D32" s="4" t="str">
        <f t="shared" si="0"/>
        <v/>
      </c>
      <c r="E32" s="13">
        <v>0.22</v>
      </c>
      <c r="F32" s="6" t="str">
        <f t="shared" si="2"/>
        <v/>
      </c>
      <c r="G32" s="7" t="str">
        <f t="shared" si="1"/>
        <v/>
      </c>
    </row>
    <row r="33" spans="1:7">
      <c r="A33" s="5"/>
      <c r="C33" s="4"/>
      <c r="D33" s="4" t="str">
        <f t="shared" si="0"/>
        <v/>
      </c>
      <c r="E33" s="13">
        <v>0.22</v>
      </c>
      <c r="F33" s="6" t="str">
        <f t="shared" si="2"/>
        <v/>
      </c>
      <c r="G33" s="7" t="str">
        <f t="shared" si="1"/>
        <v/>
      </c>
    </row>
    <row r="34" spans="1:7">
      <c r="A34" s="8"/>
      <c r="B34" s="9"/>
      <c r="C34" s="10"/>
      <c r="D34" s="10" t="str">
        <f t="shared" si="0"/>
        <v/>
      </c>
      <c r="E34" s="14">
        <v>0.22</v>
      </c>
      <c r="F34" s="11" t="str">
        <f t="shared" si="2"/>
        <v/>
      </c>
      <c r="G34" s="12" t="str">
        <f t="shared" si="1"/>
        <v/>
      </c>
    </row>
    <row r="35" spans="1:7">
      <c r="C35" s="4"/>
      <c r="D35" s="30" t="s">
        <v>14</v>
      </c>
      <c r="E35" s="30"/>
      <c r="F35" s="30"/>
      <c r="G35" s="32"/>
    </row>
    <row r="36" spans="1:7">
      <c r="C36" s="4"/>
      <c r="D36" s="30"/>
      <c r="E36" s="30"/>
      <c r="F36" s="30"/>
      <c r="G36" s="33"/>
    </row>
    <row r="37" spans="1:7">
      <c r="C37" s="4"/>
      <c r="D37" s="31" t="s">
        <v>12</v>
      </c>
      <c r="E37" s="31"/>
      <c r="F37" s="31"/>
      <c r="G37" s="34">
        <f>SUM(G15:G36)</f>
        <v>0</v>
      </c>
    </row>
    <row r="38" spans="1:7">
      <c r="D38" s="31"/>
      <c r="E38" s="31"/>
      <c r="F38" s="31"/>
      <c r="G38" s="35"/>
    </row>
  </sheetData>
  <mergeCells count="5">
    <mergeCell ref="A1:C6"/>
    <mergeCell ref="D35:F36"/>
    <mergeCell ref="D37:F38"/>
    <mergeCell ref="G35:G36"/>
    <mergeCell ref="G37:G38"/>
  </mergeCells>
  <phoneticPr fontId="6" type="noConversion"/>
  <dataValidations count="1">
    <dataValidation type="list" allowBlank="1" showInputMessage="1" showErrorMessage="1" sqref="E15:E34">
      <formula1>"4%,22%"</formula1>
    </dataValidation>
  </dataValidations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Economato4</cp:lastModifiedBy>
  <dcterms:created xsi:type="dcterms:W3CDTF">2016-05-04T10:28:03Z</dcterms:created>
  <dcterms:modified xsi:type="dcterms:W3CDTF">2023-09-12T11:30:42Z</dcterms:modified>
</cp:coreProperties>
</file>